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Korisnik\Desktop\2019 OPĆINA\PRORAČUN 2020\"/>
    </mc:Choice>
  </mc:AlternateContent>
  <xr:revisionPtr revIDLastSave="0" documentId="13_ncr:1_{31759486-41DA-4F35-A239-65C8DD864EA0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rojekcija proračuna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7" i="4" l="1"/>
  <c r="F57" i="4"/>
  <c r="E57" i="4"/>
  <c r="G53" i="4"/>
  <c r="F53" i="4"/>
  <c r="E53" i="4"/>
  <c r="G46" i="4"/>
  <c r="F46" i="4"/>
  <c r="E46" i="4"/>
  <c r="G31" i="4"/>
  <c r="F31" i="4"/>
  <c r="E31" i="4"/>
  <c r="G26" i="4"/>
  <c r="F26" i="4"/>
  <c r="E24" i="4"/>
  <c r="G18" i="4"/>
  <c r="F18" i="4"/>
  <c r="E18" i="4"/>
  <c r="E26" i="4" s="1"/>
  <c r="E56" i="4" l="1"/>
  <c r="E61" i="4" s="1"/>
  <c r="F56" i="4"/>
  <c r="F61" i="4" s="1"/>
  <c r="G56" i="4"/>
  <c r="G61" i="4" s="1"/>
</calcChain>
</file>

<file path=xl/sharedStrings.xml><?xml version="1.0" encoding="utf-8"?>
<sst xmlns="http://schemas.openxmlformats.org/spreadsheetml/2006/main" count="55" uniqueCount="50">
  <si>
    <t>Prihodi od poreza</t>
  </si>
  <si>
    <t>Potpore</t>
  </si>
  <si>
    <t>Prihodi od imovine</t>
  </si>
  <si>
    <t>Ostali prihodi</t>
  </si>
  <si>
    <t>Primici od zaduživanja</t>
  </si>
  <si>
    <t>Rashodi za zaposlene</t>
  </si>
  <si>
    <t>Materijalni rashodi</t>
  </si>
  <si>
    <t>Financijski rashodi</t>
  </si>
  <si>
    <t>Subvencije</t>
  </si>
  <si>
    <t>Šime Jurišić</t>
  </si>
  <si>
    <t>OPĆINSKO VIJEĆE OPĆINE POVLJANA</t>
  </si>
  <si>
    <t>Članak 1.</t>
  </si>
  <si>
    <t>I  OPĆI DIO</t>
  </si>
  <si>
    <t>PROJEKCIJA PRIHODA I PRIMITAKA</t>
  </si>
  <si>
    <t>Razred</t>
  </si>
  <si>
    <t>Skupina</t>
  </si>
  <si>
    <t>Naziv prihoda</t>
  </si>
  <si>
    <t>Projekcija za 2021.</t>
  </si>
  <si>
    <t>PRIHODI POSLOVANJA</t>
  </si>
  <si>
    <t>Prihodi od prist.i po poseb.prop</t>
  </si>
  <si>
    <t>PRIHODI OD PROD:NEF:IMOVINE</t>
  </si>
  <si>
    <t>Prihodi od prodaje mat.imovine</t>
  </si>
  <si>
    <t>UKUPNO PRIHODI</t>
  </si>
  <si>
    <t>PRIMICI OD ZADUŽIVANJA</t>
  </si>
  <si>
    <t>Povrat glavnice danog zajma</t>
  </si>
  <si>
    <t>Primici od prodaje dionica</t>
  </si>
  <si>
    <t>UKUPNO PRIHODI I PRIMICI</t>
  </si>
  <si>
    <t>RASHODI POSLOVANJA</t>
  </si>
  <si>
    <t>Naknade građanima</t>
  </si>
  <si>
    <t>Ostali rashodi i donacije</t>
  </si>
  <si>
    <t>RASHODI ZA NAB. NEFIN. IMOVINE</t>
  </si>
  <si>
    <t>Rashodi za neproizv.imovinu</t>
  </si>
  <si>
    <t>Rashodi za nabavu dugot.imov.</t>
  </si>
  <si>
    <t>UKUPNO RASHODI</t>
  </si>
  <si>
    <t>IZDACI ZA FIN.IMOV.I OTPLATU ZAJMOVA</t>
  </si>
  <si>
    <t>Izdaci za dane zajmove</t>
  </si>
  <si>
    <t>Izdaci za dionice</t>
  </si>
  <si>
    <t>Otplata glavnice zajma i jamstava</t>
  </si>
  <si>
    <t>UKUPNO RASHODI I IZDACI</t>
  </si>
  <si>
    <t>Višak</t>
  </si>
  <si>
    <t>Predsjednik Općinskog vijeća:</t>
  </si>
  <si>
    <t>Projekcija prihoda, primitaka, rashoda i izdataka za razdoblje 2021.-2022. po ekonomskoj klasifikaciji utvrđuje se kako slijedi:</t>
  </si>
  <si>
    <t xml:space="preserve"> Prijedlog za 2020.</t>
  </si>
  <si>
    <t>Projekcija za 2022.</t>
  </si>
  <si>
    <t>Naziv rashoda</t>
  </si>
  <si>
    <t>Klasa: 400-01/19-01/17</t>
  </si>
  <si>
    <t>Urudžbeni br.: 2198/25-40-19-2</t>
  </si>
  <si>
    <t>Na temelju članka 39. st.1. Zakona o proračunu (''Narodne novine'' broj  87/08, 136/12 i 15/15) i članka 30. Statuta općine Povljana (''Službeni glasnik Zadarske županije'' br. 14/17), Općinsko vijeće općine Povljana na svojoj 23. sjednici od 29. Studenog 2019. godine donosi</t>
  </si>
  <si>
    <t xml:space="preserve">U Povljani,  29. studenog 2019. godine </t>
  </si>
  <si>
    <t>PROJEKCIJU PRORAČUNA OPĆINE POVLJANA ZA  2021. I 2022.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</si>
</sst>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3" fillId="0" borderId="0" xfId="0" applyNumberFormat="1" applyFon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textRotation="180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right"/>
    </xf>
    <xf numFmtId="164" fontId="6" fillId="0" borderId="1" xfId="0" applyNumberFormat="1" applyFont="1" applyBorder="1"/>
    <xf numFmtId="164" fontId="6" fillId="2" borderId="1" xfId="0" applyNumberFormat="1" applyFont="1" applyFill="1" applyBorder="1"/>
    <xf numFmtId="164" fontId="5" fillId="2" borderId="1" xfId="0" applyNumberFormat="1" applyFont="1" applyFill="1" applyBorder="1"/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4"/>
  <sheetViews>
    <sheetView tabSelected="1" workbookViewId="0">
      <selection activeCell="O13" sqref="O13"/>
    </sheetView>
  </sheetViews>
  <sheetFormatPr defaultRowHeight="15" x14ac:dyDescent="0.25"/>
  <cols>
    <col min="1" max="1" width="3.42578125" customWidth="1"/>
    <col min="2" max="2" width="3.7109375" customWidth="1"/>
    <col min="4" max="4" width="23" customWidth="1"/>
    <col min="5" max="5" width="17.42578125" customWidth="1"/>
    <col min="6" max="6" width="19" customWidth="1"/>
    <col min="7" max="7" width="16" customWidth="1"/>
  </cols>
  <sheetData>
    <row r="1" spans="1:8" ht="15.75" customHeight="1" x14ac:dyDescent="0.25">
      <c r="A1" s="21" t="s">
        <v>47</v>
      </c>
      <c r="B1" s="21"/>
      <c r="C1" s="21"/>
      <c r="D1" s="21"/>
      <c r="E1" s="21"/>
      <c r="F1" s="21"/>
      <c r="G1" s="21"/>
      <c r="H1" s="6"/>
    </row>
    <row r="2" spans="1:8" ht="15.75" customHeight="1" x14ac:dyDescent="0.25">
      <c r="A2" s="21"/>
      <c r="B2" s="21"/>
      <c r="C2" s="21"/>
      <c r="D2" s="21"/>
      <c r="E2" s="21"/>
      <c r="F2" s="21"/>
      <c r="G2" s="21"/>
      <c r="H2" s="6"/>
    </row>
    <row r="3" spans="1:8" ht="15.75" customHeight="1" x14ac:dyDescent="0.25">
      <c r="A3" s="21"/>
      <c r="B3" s="21"/>
      <c r="C3" s="21"/>
      <c r="D3" s="21"/>
      <c r="E3" s="21"/>
      <c r="F3" s="21"/>
      <c r="G3" s="21"/>
      <c r="H3" s="6"/>
    </row>
    <row r="4" spans="1:8" ht="15.75" customHeight="1" x14ac:dyDescent="0.25">
      <c r="A4" s="21"/>
      <c r="B4" s="21"/>
      <c r="C4" s="21"/>
      <c r="D4" s="21"/>
      <c r="E4" s="21"/>
      <c r="F4" s="21"/>
      <c r="G4" s="21"/>
      <c r="H4" s="6"/>
    </row>
    <row r="5" spans="1:8" ht="15.75" x14ac:dyDescent="0.25">
      <c r="A5" s="1"/>
      <c r="B5" s="1"/>
      <c r="C5" s="1"/>
      <c r="D5" s="1"/>
      <c r="E5" s="1"/>
      <c r="F5" s="1"/>
      <c r="G5" s="1"/>
    </row>
    <row r="6" spans="1:8" ht="15.75" x14ac:dyDescent="0.25">
      <c r="A6" s="20" t="s">
        <v>49</v>
      </c>
      <c r="B6" s="20"/>
      <c r="C6" s="20"/>
      <c r="D6" s="20"/>
      <c r="E6" s="20"/>
      <c r="F6" s="20"/>
      <c r="G6" s="20"/>
      <c r="H6" s="20"/>
    </row>
    <row r="7" spans="1:8" ht="15.75" x14ac:dyDescent="0.25">
      <c r="A7" s="1"/>
      <c r="B7" s="1"/>
      <c r="C7" s="1"/>
      <c r="D7" s="1"/>
      <c r="E7" s="1"/>
      <c r="F7" s="1"/>
      <c r="G7" s="1"/>
    </row>
    <row r="8" spans="1:8" ht="15.75" x14ac:dyDescent="0.25">
      <c r="A8" s="1"/>
      <c r="B8" s="1"/>
      <c r="C8" s="1"/>
      <c r="D8" s="1"/>
      <c r="E8" s="1"/>
      <c r="F8" s="1"/>
      <c r="G8" s="1"/>
    </row>
    <row r="9" spans="1:8" ht="15.75" x14ac:dyDescent="0.25">
      <c r="A9" s="20" t="s">
        <v>12</v>
      </c>
      <c r="B9" s="20"/>
      <c r="C9" s="20"/>
      <c r="D9" s="20"/>
      <c r="E9" s="20"/>
      <c r="F9" s="20"/>
      <c r="G9" s="20"/>
      <c r="H9" s="20"/>
    </row>
    <row r="10" spans="1:8" ht="15.75" x14ac:dyDescent="0.25">
      <c r="A10" s="20" t="s">
        <v>11</v>
      </c>
      <c r="B10" s="20"/>
      <c r="C10" s="20"/>
      <c r="D10" s="20"/>
      <c r="E10" s="20"/>
      <c r="F10" s="20"/>
      <c r="G10" s="20"/>
      <c r="H10" s="20"/>
    </row>
    <row r="11" spans="1:8" ht="15.75" customHeight="1" x14ac:dyDescent="0.25">
      <c r="A11" s="25" t="s">
        <v>41</v>
      </c>
      <c r="B11" s="25"/>
      <c r="C11" s="25"/>
      <c r="D11" s="25"/>
      <c r="E11" s="25"/>
      <c r="F11" s="25"/>
      <c r="G11" s="25"/>
      <c r="H11" s="7"/>
    </row>
    <row r="12" spans="1:8" ht="15.75" customHeight="1" x14ac:dyDescent="0.25">
      <c r="A12" s="25"/>
      <c r="B12" s="25"/>
      <c r="C12" s="25"/>
      <c r="D12" s="25"/>
      <c r="E12" s="25"/>
      <c r="F12" s="25"/>
      <c r="G12" s="25"/>
      <c r="H12" s="7"/>
    </row>
    <row r="13" spans="1:8" ht="15.75" customHeight="1" x14ac:dyDescent="0.25">
      <c r="A13" s="25"/>
      <c r="B13" s="25"/>
      <c r="C13" s="25"/>
      <c r="D13" s="25"/>
      <c r="E13" s="25"/>
      <c r="F13" s="25"/>
      <c r="G13" s="25"/>
      <c r="H13" s="7"/>
    </row>
    <row r="14" spans="1:8" ht="15.75" x14ac:dyDescent="0.25">
      <c r="A14" s="1"/>
      <c r="B14" s="1"/>
      <c r="C14" s="1"/>
      <c r="D14" s="1"/>
      <c r="E14" s="1"/>
      <c r="F14" s="1"/>
      <c r="G14" s="1"/>
    </row>
    <row r="15" spans="1:8" ht="15.75" x14ac:dyDescent="0.25">
      <c r="A15" s="26" t="s">
        <v>13</v>
      </c>
      <c r="B15" s="26"/>
      <c r="C15" s="26"/>
      <c r="D15" s="26"/>
      <c r="E15" s="26"/>
      <c r="F15" s="26"/>
      <c r="G15" s="26"/>
    </row>
    <row r="16" spans="1:8" ht="15.75" x14ac:dyDescent="0.25">
      <c r="A16" s="1"/>
      <c r="B16" s="1"/>
      <c r="C16" s="1"/>
      <c r="D16" s="1"/>
      <c r="E16" s="1"/>
      <c r="F16" s="1"/>
      <c r="G16" s="1"/>
    </row>
    <row r="17" spans="1:7" ht="46.5" customHeight="1" x14ac:dyDescent="0.25">
      <c r="A17" s="8" t="s">
        <v>14</v>
      </c>
      <c r="B17" s="8" t="s">
        <v>15</v>
      </c>
      <c r="C17" s="29" t="s">
        <v>16</v>
      </c>
      <c r="D17" s="29"/>
      <c r="E17" s="9" t="s">
        <v>42</v>
      </c>
      <c r="F17" s="9" t="s">
        <v>17</v>
      </c>
      <c r="G17" s="10" t="s">
        <v>43</v>
      </c>
    </row>
    <row r="18" spans="1:7" ht="15.75" x14ac:dyDescent="0.25">
      <c r="A18" s="11">
        <v>6</v>
      </c>
      <c r="B18" s="11"/>
      <c r="C18" s="28" t="s">
        <v>18</v>
      </c>
      <c r="D18" s="28"/>
      <c r="E18" s="12">
        <f>SUM(E19:E23)</f>
        <v>9775000</v>
      </c>
      <c r="F18" s="12">
        <f>SUM(F19:F23)</f>
        <v>10170000</v>
      </c>
      <c r="G18" s="12">
        <f>SUM(G19:G23)</f>
        <v>10270000</v>
      </c>
    </row>
    <row r="19" spans="1:7" ht="15.75" x14ac:dyDescent="0.25">
      <c r="A19" s="2"/>
      <c r="B19" s="2">
        <v>61</v>
      </c>
      <c r="C19" s="27" t="s">
        <v>0</v>
      </c>
      <c r="D19" s="27"/>
      <c r="E19" s="3">
        <v>4625000</v>
      </c>
      <c r="F19" s="3">
        <v>4200000</v>
      </c>
      <c r="G19" s="3">
        <v>4300000</v>
      </c>
    </row>
    <row r="20" spans="1:7" ht="15.75" x14ac:dyDescent="0.25">
      <c r="A20" s="2"/>
      <c r="B20" s="2">
        <v>63</v>
      </c>
      <c r="C20" s="27" t="s">
        <v>1</v>
      </c>
      <c r="D20" s="27"/>
      <c r="E20" s="3">
        <v>1000000</v>
      </c>
      <c r="F20" s="3">
        <v>1100000</v>
      </c>
      <c r="G20" s="3">
        <v>1100000</v>
      </c>
    </row>
    <row r="21" spans="1:7" ht="15.75" x14ac:dyDescent="0.25">
      <c r="A21" s="2"/>
      <c r="B21" s="2">
        <v>64</v>
      </c>
      <c r="C21" s="27" t="s">
        <v>2</v>
      </c>
      <c r="D21" s="27"/>
      <c r="E21" s="3">
        <v>2020000</v>
      </c>
      <c r="F21" s="3">
        <v>1850000</v>
      </c>
      <c r="G21" s="3">
        <v>1850000</v>
      </c>
    </row>
    <row r="22" spans="1:7" ht="15.75" x14ac:dyDescent="0.25">
      <c r="A22" s="2"/>
      <c r="B22" s="2">
        <v>65</v>
      </c>
      <c r="C22" s="27" t="s">
        <v>19</v>
      </c>
      <c r="D22" s="27"/>
      <c r="E22" s="3">
        <v>2130000</v>
      </c>
      <c r="F22" s="3">
        <v>3000000</v>
      </c>
      <c r="G22" s="3">
        <v>3000000</v>
      </c>
    </row>
    <row r="23" spans="1:7" ht="15.75" x14ac:dyDescent="0.25">
      <c r="A23" s="2"/>
      <c r="B23" s="2">
        <v>66</v>
      </c>
      <c r="C23" s="27" t="s">
        <v>3</v>
      </c>
      <c r="D23" s="27"/>
      <c r="E23" s="3">
        <v>0</v>
      </c>
      <c r="F23" s="3">
        <v>20000</v>
      </c>
      <c r="G23" s="3">
        <v>20000</v>
      </c>
    </row>
    <row r="24" spans="1:7" ht="32.25" customHeight="1" x14ac:dyDescent="0.25">
      <c r="A24" s="11">
        <v>7</v>
      </c>
      <c r="B24" s="11"/>
      <c r="C24" s="30" t="s">
        <v>20</v>
      </c>
      <c r="D24" s="30"/>
      <c r="E24" s="12">
        <f>SUM(E25)</f>
        <v>500000</v>
      </c>
      <c r="F24" s="12">
        <v>200000</v>
      </c>
      <c r="G24" s="12">
        <v>200000</v>
      </c>
    </row>
    <row r="25" spans="1:7" ht="15.75" x14ac:dyDescent="0.25">
      <c r="A25" s="2"/>
      <c r="B25" s="2">
        <v>71</v>
      </c>
      <c r="C25" s="27" t="s">
        <v>21</v>
      </c>
      <c r="D25" s="27"/>
      <c r="E25" s="3">
        <v>500000</v>
      </c>
      <c r="F25" s="3">
        <v>200000</v>
      </c>
      <c r="G25" s="3">
        <v>200000</v>
      </c>
    </row>
    <row r="26" spans="1:7" ht="15.75" x14ac:dyDescent="0.25">
      <c r="A26" s="2"/>
      <c r="B26" s="2"/>
      <c r="C26" s="27" t="s">
        <v>22</v>
      </c>
      <c r="D26" s="27"/>
      <c r="E26" s="3">
        <f>SUM(E18,E24,)</f>
        <v>10275000</v>
      </c>
      <c r="F26" s="3">
        <f>SUM(F18,F24,)</f>
        <v>10370000</v>
      </c>
      <c r="G26" s="3">
        <f>SUM(G18,G24,)</f>
        <v>10470000</v>
      </c>
    </row>
    <row r="27" spans="1:7" ht="15.75" x14ac:dyDescent="0.25">
      <c r="A27" s="11">
        <v>8</v>
      </c>
      <c r="B27" s="11"/>
      <c r="C27" s="28" t="s">
        <v>23</v>
      </c>
      <c r="D27" s="28"/>
      <c r="E27" s="12"/>
      <c r="F27" s="12"/>
      <c r="G27" s="12"/>
    </row>
    <row r="28" spans="1:7" ht="15.75" x14ac:dyDescent="0.25">
      <c r="A28" s="2"/>
      <c r="B28" s="2">
        <v>81</v>
      </c>
      <c r="C28" s="27" t="s">
        <v>24</v>
      </c>
      <c r="D28" s="27"/>
      <c r="E28" s="3"/>
      <c r="F28" s="3"/>
      <c r="G28" s="3"/>
    </row>
    <row r="29" spans="1:7" ht="15.75" x14ac:dyDescent="0.25">
      <c r="A29" s="2"/>
      <c r="B29" s="2">
        <v>83</v>
      </c>
      <c r="C29" s="27" t="s">
        <v>25</v>
      </c>
      <c r="D29" s="27"/>
      <c r="E29" s="3"/>
      <c r="F29" s="3"/>
      <c r="G29" s="3"/>
    </row>
    <row r="30" spans="1:7" ht="15.75" x14ac:dyDescent="0.25">
      <c r="A30" s="2"/>
      <c r="B30" s="2">
        <v>84</v>
      </c>
      <c r="C30" s="27" t="s">
        <v>4</v>
      </c>
      <c r="D30" s="27"/>
      <c r="E30" s="3"/>
      <c r="F30" s="3"/>
      <c r="G30" s="3"/>
    </row>
    <row r="31" spans="1:7" ht="15.75" x14ac:dyDescent="0.25">
      <c r="A31" s="11"/>
      <c r="B31" s="11"/>
      <c r="C31" s="28" t="s">
        <v>26</v>
      </c>
      <c r="D31" s="28"/>
      <c r="E31" s="12">
        <f>SUM(E26)</f>
        <v>10275000</v>
      </c>
      <c r="F31" s="12">
        <f>SUM(F26)</f>
        <v>10370000</v>
      </c>
      <c r="G31" s="12">
        <f>SUM(G26)</f>
        <v>10470000</v>
      </c>
    </row>
    <row r="32" spans="1:7" ht="15.75" x14ac:dyDescent="0.25">
      <c r="A32" s="1"/>
      <c r="B32" s="1"/>
      <c r="C32" s="1"/>
      <c r="D32" s="1"/>
      <c r="E32" s="5"/>
      <c r="F32" s="5"/>
      <c r="G32" s="5"/>
    </row>
    <row r="33" spans="1:7" ht="15.75" x14ac:dyDescent="0.25">
      <c r="A33" s="1"/>
      <c r="B33" s="1"/>
      <c r="C33" s="1"/>
      <c r="D33" s="1"/>
      <c r="E33" s="1"/>
      <c r="F33" s="1"/>
      <c r="G33" s="1"/>
    </row>
    <row r="34" spans="1:7" ht="15.75" x14ac:dyDescent="0.25">
      <c r="A34" s="1"/>
      <c r="B34" s="1"/>
      <c r="C34" s="1"/>
      <c r="D34" s="1"/>
      <c r="E34" s="1"/>
      <c r="F34" s="1"/>
      <c r="G34" s="1"/>
    </row>
    <row r="45" spans="1:7" ht="42" x14ac:dyDescent="0.25">
      <c r="A45" s="8" t="s">
        <v>14</v>
      </c>
      <c r="B45" s="8" t="s">
        <v>15</v>
      </c>
      <c r="C45" s="29" t="s">
        <v>44</v>
      </c>
      <c r="D45" s="29"/>
      <c r="E45" s="9" t="s">
        <v>42</v>
      </c>
      <c r="F45" s="9" t="s">
        <v>17</v>
      </c>
      <c r="G45" s="10" t="s">
        <v>43</v>
      </c>
    </row>
    <row r="46" spans="1:7" ht="15.75" x14ac:dyDescent="0.25">
      <c r="A46" s="11">
        <v>3</v>
      </c>
      <c r="B46" s="11"/>
      <c r="C46" s="31" t="s">
        <v>27</v>
      </c>
      <c r="D46" s="31"/>
      <c r="E46" s="14">
        <f>SUM(E47:E52)</f>
        <v>6810000</v>
      </c>
      <c r="F46" s="14">
        <f>SUM(F47:F52)</f>
        <v>6680000</v>
      </c>
      <c r="G46" s="14">
        <f>SUM(G47:G52)</f>
        <v>6750000</v>
      </c>
    </row>
    <row r="47" spans="1:7" ht="15.75" x14ac:dyDescent="0.25">
      <c r="A47" s="2"/>
      <c r="B47" s="2">
        <v>31</v>
      </c>
      <c r="C47" s="23" t="s">
        <v>5</v>
      </c>
      <c r="D47" s="23"/>
      <c r="E47" s="4">
        <v>1085000</v>
      </c>
      <c r="F47" s="4">
        <v>1150000</v>
      </c>
      <c r="G47" s="4">
        <v>1150000</v>
      </c>
    </row>
    <row r="48" spans="1:7" ht="15.75" x14ac:dyDescent="0.25">
      <c r="A48" s="2"/>
      <c r="B48" s="2">
        <v>32</v>
      </c>
      <c r="C48" s="23" t="s">
        <v>6</v>
      </c>
      <c r="D48" s="23"/>
      <c r="E48" s="4">
        <v>3050000</v>
      </c>
      <c r="F48" s="4">
        <v>2750000</v>
      </c>
      <c r="G48" s="4">
        <v>2750000</v>
      </c>
    </row>
    <row r="49" spans="1:7" ht="15.75" x14ac:dyDescent="0.25">
      <c r="A49" s="2"/>
      <c r="B49" s="2">
        <v>34</v>
      </c>
      <c r="C49" s="23" t="s">
        <v>7</v>
      </c>
      <c r="D49" s="23"/>
      <c r="E49" s="4">
        <v>235000</v>
      </c>
      <c r="F49" s="4">
        <v>330000</v>
      </c>
      <c r="G49" s="4">
        <v>350000</v>
      </c>
    </row>
    <row r="50" spans="1:7" ht="15.75" x14ac:dyDescent="0.25">
      <c r="A50" s="2"/>
      <c r="B50" s="2">
        <v>35</v>
      </c>
      <c r="C50" s="23" t="s">
        <v>8</v>
      </c>
      <c r="D50" s="23"/>
      <c r="E50" s="4">
        <v>300000</v>
      </c>
      <c r="F50" s="4">
        <v>500000</v>
      </c>
      <c r="G50" s="4">
        <v>500000</v>
      </c>
    </row>
    <row r="51" spans="1:7" ht="15.75" x14ac:dyDescent="0.25">
      <c r="A51" s="2"/>
      <c r="B51" s="2">
        <v>37</v>
      </c>
      <c r="C51" s="23" t="s">
        <v>28</v>
      </c>
      <c r="D51" s="23"/>
      <c r="E51" s="4">
        <v>180000</v>
      </c>
      <c r="F51" s="4">
        <v>250000</v>
      </c>
      <c r="G51" s="4">
        <v>300000</v>
      </c>
    </row>
    <row r="52" spans="1:7" ht="15.75" x14ac:dyDescent="0.25">
      <c r="A52" s="2"/>
      <c r="B52" s="2">
        <v>38</v>
      </c>
      <c r="C52" s="23" t="s">
        <v>29</v>
      </c>
      <c r="D52" s="23"/>
      <c r="E52" s="4">
        <v>1960000</v>
      </c>
      <c r="F52" s="4">
        <v>1700000</v>
      </c>
      <c r="G52" s="4">
        <v>1700000</v>
      </c>
    </row>
    <row r="53" spans="1:7" ht="33" customHeight="1" x14ac:dyDescent="0.25">
      <c r="A53" s="16">
        <v>4</v>
      </c>
      <c r="B53" s="17"/>
      <c r="C53" s="32" t="s">
        <v>30</v>
      </c>
      <c r="D53" s="32"/>
      <c r="E53" s="18">
        <f>SUM(E54:E55)</f>
        <v>2435000</v>
      </c>
      <c r="F53" s="18">
        <f>SUM(F54:F55)</f>
        <v>2900000</v>
      </c>
      <c r="G53" s="18">
        <f>SUM(G54:G55)</f>
        <v>2900000</v>
      </c>
    </row>
    <row r="54" spans="1:7" ht="15.75" x14ac:dyDescent="0.25">
      <c r="A54" s="2"/>
      <c r="B54" s="2">
        <v>41</v>
      </c>
      <c r="C54" s="23" t="s">
        <v>31</v>
      </c>
      <c r="D54" s="23"/>
      <c r="E54" s="4">
        <v>0</v>
      </c>
      <c r="F54" s="4">
        <v>200000</v>
      </c>
      <c r="G54" s="4">
        <v>400000</v>
      </c>
    </row>
    <row r="55" spans="1:7" ht="15.75" x14ac:dyDescent="0.25">
      <c r="A55" s="2"/>
      <c r="B55" s="2">
        <v>42</v>
      </c>
      <c r="C55" s="23" t="s">
        <v>32</v>
      </c>
      <c r="D55" s="23"/>
      <c r="E55" s="4">
        <v>2435000</v>
      </c>
      <c r="F55" s="4">
        <v>2700000</v>
      </c>
      <c r="G55" s="4">
        <v>2500000</v>
      </c>
    </row>
    <row r="56" spans="1:7" ht="15.75" x14ac:dyDescent="0.25">
      <c r="A56" s="2"/>
      <c r="B56" s="2"/>
      <c r="C56" s="33" t="s">
        <v>33</v>
      </c>
      <c r="D56" s="33"/>
      <c r="E56" s="13">
        <f>E46+E53</f>
        <v>9245000</v>
      </c>
      <c r="F56" s="13">
        <f>F46+F53</f>
        <v>9580000</v>
      </c>
      <c r="G56" s="13">
        <f>G46+G53</f>
        <v>9650000</v>
      </c>
    </row>
    <row r="57" spans="1:7" ht="31.5" customHeight="1" x14ac:dyDescent="0.25">
      <c r="A57" s="11">
        <v>5</v>
      </c>
      <c r="B57" s="11"/>
      <c r="C57" s="34" t="s">
        <v>34</v>
      </c>
      <c r="D57" s="34"/>
      <c r="E57" s="14">
        <f>SUM(E58:E60)</f>
        <v>850000</v>
      </c>
      <c r="F57" s="14">
        <f>SUM(F58:F60)</f>
        <v>700000</v>
      </c>
      <c r="G57" s="14">
        <f>SUM(G58:G60)</f>
        <v>700000</v>
      </c>
    </row>
    <row r="58" spans="1:7" ht="15.75" x14ac:dyDescent="0.25">
      <c r="A58" s="2"/>
      <c r="B58" s="2">
        <v>51</v>
      </c>
      <c r="C58" s="23" t="s">
        <v>35</v>
      </c>
      <c r="D58" s="23"/>
      <c r="E58" s="4"/>
      <c r="F58" s="4"/>
      <c r="G58" s="4"/>
    </row>
    <row r="59" spans="1:7" ht="15.75" x14ac:dyDescent="0.25">
      <c r="A59" s="2"/>
      <c r="B59" s="2">
        <v>53</v>
      </c>
      <c r="C59" s="23" t="s">
        <v>36</v>
      </c>
      <c r="D59" s="23"/>
      <c r="E59" s="4"/>
      <c r="F59" s="4"/>
      <c r="G59" s="4"/>
    </row>
    <row r="60" spans="1:7" ht="15.75" x14ac:dyDescent="0.25">
      <c r="A60" s="2"/>
      <c r="B60" s="2">
        <v>54</v>
      </c>
      <c r="C60" s="23" t="s">
        <v>37</v>
      </c>
      <c r="D60" s="23"/>
      <c r="E60" s="4">
        <v>850000</v>
      </c>
      <c r="F60" s="4">
        <v>700000</v>
      </c>
      <c r="G60" s="4">
        <v>700000</v>
      </c>
    </row>
    <row r="61" spans="1:7" ht="15.75" x14ac:dyDescent="0.25">
      <c r="A61" s="11"/>
      <c r="B61" s="11"/>
      <c r="C61" s="31" t="s">
        <v>38</v>
      </c>
      <c r="D61" s="31"/>
      <c r="E61" s="14">
        <f>E56+E57</f>
        <v>10095000</v>
      </c>
      <c r="F61" s="14">
        <f>F56+F57</f>
        <v>10280000</v>
      </c>
      <c r="G61" s="19">
        <f>G56+G57</f>
        <v>10350000</v>
      </c>
    </row>
    <row r="62" spans="1:7" ht="15.75" x14ac:dyDescent="0.25">
      <c r="A62" s="35" t="s">
        <v>39</v>
      </c>
      <c r="B62" s="35"/>
      <c r="C62" s="35"/>
      <c r="D62" s="35"/>
      <c r="E62" s="15">
        <v>180000</v>
      </c>
      <c r="F62" s="15">
        <v>90000</v>
      </c>
      <c r="G62" s="15">
        <v>120000</v>
      </c>
    </row>
    <row r="66" spans="1:7" ht="15.75" x14ac:dyDescent="0.25">
      <c r="A66" s="20" t="s">
        <v>10</v>
      </c>
      <c r="B66" s="20"/>
      <c r="C66" s="20"/>
      <c r="D66" s="20"/>
      <c r="E66" s="20"/>
      <c r="F66" s="20"/>
      <c r="G66" s="20"/>
    </row>
    <row r="67" spans="1:7" ht="15.75" x14ac:dyDescent="0.25">
      <c r="A67" s="1"/>
      <c r="B67" s="1"/>
      <c r="C67" s="1"/>
      <c r="D67" s="1"/>
      <c r="E67" s="1"/>
      <c r="F67" s="1"/>
      <c r="G67" s="1"/>
    </row>
    <row r="68" spans="1:7" ht="15.75" x14ac:dyDescent="0.25">
      <c r="A68" s="22" t="s">
        <v>45</v>
      </c>
      <c r="B68" s="22"/>
      <c r="C68" s="22"/>
      <c r="D68" s="22"/>
      <c r="E68" s="22"/>
      <c r="F68" s="22"/>
      <c r="G68" s="22"/>
    </row>
    <row r="69" spans="1:7" ht="15.75" x14ac:dyDescent="0.25">
      <c r="A69" s="22" t="s">
        <v>46</v>
      </c>
      <c r="B69" s="22"/>
      <c r="C69" s="22"/>
      <c r="D69" s="22"/>
      <c r="E69" s="22"/>
      <c r="F69" s="22"/>
      <c r="G69" s="22"/>
    </row>
    <row r="70" spans="1:7" ht="15.75" x14ac:dyDescent="0.25">
      <c r="A70" s="22" t="s">
        <v>48</v>
      </c>
      <c r="B70" s="22"/>
      <c r="C70" s="22"/>
      <c r="D70" s="22"/>
      <c r="E70" s="22"/>
      <c r="F70" s="22"/>
      <c r="G70" s="22"/>
    </row>
    <row r="71" spans="1:7" ht="15.75" x14ac:dyDescent="0.25">
      <c r="A71" s="1"/>
      <c r="B71" s="1"/>
      <c r="C71" s="1"/>
      <c r="D71" s="1"/>
      <c r="E71" s="1"/>
      <c r="F71" s="1"/>
      <c r="G71" s="1"/>
    </row>
    <row r="72" spans="1:7" ht="15.75" x14ac:dyDescent="0.25">
      <c r="A72" s="24" t="s">
        <v>40</v>
      </c>
      <c r="B72" s="24"/>
      <c r="C72" s="24"/>
      <c r="D72" s="24"/>
      <c r="E72" s="24"/>
      <c r="F72" s="24"/>
      <c r="G72" s="24"/>
    </row>
    <row r="73" spans="1:7" ht="15.75" x14ac:dyDescent="0.25">
      <c r="A73" s="24" t="s">
        <v>9</v>
      </c>
      <c r="B73" s="24"/>
      <c r="C73" s="24"/>
      <c r="D73" s="24"/>
      <c r="E73" s="24"/>
      <c r="F73" s="24"/>
      <c r="G73" s="24"/>
    </row>
    <row r="74" spans="1:7" ht="15.75" x14ac:dyDescent="0.25">
      <c r="A74" s="1"/>
      <c r="B74" s="1"/>
      <c r="C74" s="1"/>
      <c r="D74" s="1"/>
      <c r="E74" s="1"/>
      <c r="F74" s="1"/>
      <c r="G74" s="1"/>
    </row>
  </sheetData>
  <mergeCells count="45">
    <mergeCell ref="A73:G73"/>
    <mergeCell ref="A62:D62"/>
    <mergeCell ref="A66:G66"/>
    <mergeCell ref="A68:G68"/>
    <mergeCell ref="A69:G69"/>
    <mergeCell ref="A70:G70"/>
    <mergeCell ref="A72:G72"/>
    <mergeCell ref="C58:D58"/>
    <mergeCell ref="C59:D59"/>
    <mergeCell ref="C60:D60"/>
    <mergeCell ref="C61:D61"/>
    <mergeCell ref="C45:D45"/>
    <mergeCell ref="C52:D52"/>
    <mergeCell ref="C53:D53"/>
    <mergeCell ref="C54:D54"/>
    <mergeCell ref="C55:D55"/>
    <mergeCell ref="C56:D56"/>
    <mergeCell ref="C57:D57"/>
    <mergeCell ref="C46:D46"/>
    <mergeCell ref="C47:D47"/>
    <mergeCell ref="C48:D48"/>
    <mergeCell ref="C49:D49"/>
    <mergeCell ref="C50:D50"/>
    <mergeCell ref="C51:D51"/>
    <mergeCell ref="C27:D27"/>
    <mergeCell ref="C28:D28"/>
    <mergeCell ref="C29:D29"/>
    <mergeCell ref="C30:D30"/>
    <mergeCell ref="C31:D31"/>
    <mergeCell ref="C25:D25"/>
    <mergeCell ref="C26:D26"/>
    <mergeCell ref="A10:H10"/>
    <mergeCell ref="C18:D18"/>
    <mergeCell ref="C19:D19"/>
    <mergeCell ref="C20:D20"/>
    <mergeCell ref="C17:D17"/>
    <mergeCell ref="C21:D21"/>
    <mergeCell ref="C22:D22"/>
    <mergeCell ref="C23:D23"/>
    <mergeCell ref="C24:D24"/>
    <mergeCell ref="A1:G4"/>
    <mergeCell ref="A11:G13"/>
    <mergeCell ref="A15:G15"/>
    <mergeCell ref="A6:H6"/>
    <mergeCell ref="A9:H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Projekcija proračuna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2019-11-28T11:04:06Z</cp:lastPrinted>
  <dcterms:created xsi:type="dcterms:W3CDTF">2018-12-10T09:48:41Z</dcterms:created>
  <dcterms:modified xsi:type="dcterms:W3CDTF">2019-12-20T09:11:00Z</dcterms:modified>
</cp:coreProperties>
</file>